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-JG\Documents\PROJEKTY\PROJEKT LXVM\"/>
    </mc:Choice>
  </mc:AlternateContent>
  <bookViews>
    <workbookView xWindow="0" yWindow="0" windowWidth="20490" windowHeight="7755" activeTab="1"/>
  </bookViews>
  <sheets>
    <sheet name="Část I " sheetId="1" r:id="rId1"/>
    <sheet name="Část II" sheetId="2" r:id="rId2"/>
    <sheet name="Část II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I16" i="3" s="1"/>
  <c r="G16" i="3"/>
  <c r="I15" i="3"/>
  <c r="H15" i="3"/>
  <c r="G15" i="3"/>
  <c r="H14" i="3"/>
  <c r="I14" i="3" s="1"/>
  <c r="G14" i="3"/>
  <c r="H13" i="3"/>
  <c r="I13" i="3" s="1"/>
  <c r="G13" i="3"/>
  <c r="H12" i="3"/>
  <c r="I12" i="3" s="1"/>
  <c r="G12" i="3"/>
  <c r="I11" i="3"/>
  <c r="H11" i="3"/>
  <c r="G11" i="3"/>
  <c r="H10" i="3"/>
  <c r="I10" i="3" s="1"/>
  <c r="G10" i="3"/>
  <c r="H9" i="3"/>
  <c r="I9" i="3" s="1"/>
  <c r="G9" i="3"/>
  <c r="H8" i="3"/>
  <c r="I8" i="3" s="1"/>
  <c r="G8" i="3"/>
  <c r="I7" i="3"/>
  <c r="H7" i="3"/>
  <c r="G7" i="3"/>
  <c r="H6" i="3"/>
  <c r="I6" i="3" s="1"/>
  <c r="G6" i="3"/>
  <c r="H5" i="3"/>
  <c r="I5" i="3" s="1"/>
  <c r="G5" i="3"/>
  <c r="H22" i="2"/>
  <c r="I22" i="2" s="1"/>
  <c r="G22" i="2"/>
  <c r="H21" i="2"/>
  <c r="I21" i="2" s="1"/>
  <c r="G21" i="2"/>
  <c r="I20" i="2"/>
  <c r="H20" i="2"/>
  <c r="G20" i="2"/>
  <c r="H19" i="2"/>
  <c r="I19" i="2" s="1"/>
  <c r="G19" i="2"/>
  <c r="H18" i="2"/>
  <c r="I18" i="2" s="1"/>
  <c r="G18" i="2"/>
  <c r="H17" i="2"/>
  <c r="I17" i="2" s="1"/>
  <c r="G17" i="2"/>
  <c r="I16" i="2"/>
  <c r="H16" i="2"/>
  <c r="G16" i="2"/>
  <c r="H15" i="2"/>
  <c r="I15" i="2" s="1"/>
  <c r="G15" i="2"/>
  <c r="H14" i="2"/>
  <c r="I14" i="2" s="1"/>
  <c r="G14" i="2"/>
  <c r="H13" i="2"/>
  <c r="I13" i="2" s="1"/>
  <c r="G13" i="2"/>
  <c r="I12" i="2"/>
  <c r="H12" i="2"/>
  <c r="G12" i="2"/>
  <c r="H11" i="2"/>
  <c r="I11" i="2" s="1"/>
  <c r="G11" i="2"/>
  <c r="H10" i="2"/>
  <c r="I10" i="2" s="1"/>
  <c r="G10" i="2"/>
  <c r="H9" i="2"/>
  <c r="I9" i="2" s="1"/>
  <c r="G9" i="2"/>
  <c r="I8" i="2"/>
  <c r="H8" i="2"/>
  <c r="G8" i="2"/>
  <c r="H7" i="2"/>
  <c r="I7" i="2" s="1"/>
  <c r="G7" i="2"/>
  <c r="H6" i="2"/>
  <c r="I6" i="2" s="1"/>
  <c r="G6" i="2"/>
  <c r="H5" i="2"/>
  <c r="I5" i="2" s="1"/>
  <c r="G5" i="2"/>
  <c r="H8" i="1"/>
  <c r="I8" i="1" s="1"/>
  <c r="G8" i="1"/>
  <c r="I7" i="1"/>
  <c r="H7" i="1"/>
  <c r="G7" i="1"/>
  <c r="H6" i="1"/>
  <c r="I6" i="1" s="1"/>
  <c r="G6" i="1"/>
  <c r="H5" i="1"/>
  <c r="I5" i="1" s="1"/>
  <c r="G5" i="1"/>
  <c r="H4" i="1"/>
  <c r="I4" i="1" s="1"/>
  <c r="G4" i="1"/>
</calcChain>
</file>

<file path=xl/sharedStrings.xml><?xml version="1.0" encoding="utf-8"?>
<sst xmlns="http://schemas.openxmlformats.org/spreadsheetml/2006/main" count="157" uniqueCount="91">
  <si>
    <t xml:space="preserve">Příloha č. 1 Zadávací dokumentace - Technická specifikace a soupis dodávek </t>
  </si>
  <si>
    <t>vybavení</t>
  </si>
  <si>
    <t>jednotka</t>
  </si>
  <si>
    <t>počet</t>
  </si>
  <si>
    <t>technický popis vybavení, specifikace</t>
  </si>
  <si>
    <t>cena za kus bez DPH</t>
  </si>
  <si>
    <t>cena za kus včetně DPH</t>
  </si>
  <si>
    <t>cena celkem bez DPH</t>
  </si>
  <si>
    <t>cena celkem včetně DPH</t>
  </si>
  <si>
    <t>Část I - Polohovací postele a nábytek</t>
  </si>
  <si>
    <t xml:space="preserve">maximální cena 303 092,56 Kč (bez DPH) </t>
  </si>
  <si>
    <t xml:space="preserve">maximální cena 366 742,- Kč  (vč. DPH) </t>
  </si>
  <si>
    <t>Postel polohovací, elektrická</t>
  </si>
  <si>
    <t>ks</t>
  </si>
  <si>
    <t xml:space="preserve">Elektrická polohovací postel, nosnost min. 145 kg, pojízdné lůžko, včetně roštu. </t>
  </si>
  <si>
    <t>Pasivní matrace</t>
  </si>
  <si>
    <t xml:space="preserve">Pasivní antidekubitní matrace s paropropustným potahem, výška min. 12 cm, </t>
  </si>
  <si>
    <t>Aktivní matrace</t>
  </si>
  <si>
    <t>Aktivní antidekubitní matrace s kompresorem, nosnost min. 110 kg</t>
  </si>
  <si>
    <t>Noční stolek s vyklápěcí deskou</t>
  </si>
  <si>
    <t>Noční stolek, s výklopnou jídelní deskou, oboustranný.</t>
  </si>
  <si>
    <t>Skříň šatní</t>
  </si>
  <si>
    <t xml:space="preserve">Příloha č. 2 Zadávací dokumentace - Technická specifikace a soupis dodávek </t>
  </si>
  <si>
    <t xml:space="preserve">Část II - Specifické zdravotnické pomůcky a transportní vybavení </t>
  </si>
  <si>
    <t>maximální cena 396 678,51 Kč (bez DPH)</t>
  </si>
  <si>
    <t>maximální cena  479 981,- Kč (vč. DPH)</t>
  </si>
  <si>
    <t>Zvedák - mobilní</t>
  </si>
  <si>
    <t>Mobilní (na kolečkách), snadno ovladatelná aretační kolečka, elektrický pohon, minimální nosnost 150kg</t>
  </si>
  <si>
    <t>Vak ke zvedáku - hygienický</t>
  </si>
  <si>
    <t>Vak k mobilnímu zvedáku, lehce omyvatelný, vhodný pro suché i mokré prostředí</t>
  </si>
  <si>
    <t>Vak ke zvedáku - flexible, komfort</t>
  </si>
  <si>
    <t>Vak k mobilnímu zvedáku, pro univerzální použití</t>
  </si>
  <si>
    <t>WC křeslo</t>
  </si>
  <si>
    <t>Křeslo toaletní nastavitelné, nosnost min. 100 kg.</t>
  </si>
  <si>
    <t>Kardiacké křeslo</t>
  </si>
  <si>
    <t>Koupací křesla</t>
  </si>
  <si>
    <t>Transportní pomůcka: Podložka kluzná</t>
  </si>
  <si>
    <t>Klouzavá podložka pro přesun a polohování pacientů.</t>
  </si>
  <si>
    <t>Transportní pomůcka (midi)</t>
  </si>
  <si>
    <t xml:space="preserve">Transportní pomůcka, střední velikosti, možno s úchyty, </t>
  </si>
  <si>
    <t>Transportní pomůcka (podložka čtyřsměrná)</t>
  </si>
  <si>
    <t>Transportní a polohovací pomůcka, podložka, z pružné tkaniny. 4směrná</t>
  </si>
  <si>
    <t>Transportní pomůcka (Deska)</t>
  </si>
  <si>
    <t xml:space="preserve">Přesuvná deska </t>
  </si>
  <si>
    <t>Transportní pomůcka (podložka s úchyty)</t>
  </si>
  <si>
    <t>Pás/nosítka pro přesun pacientů, s úchyty</t>
  </si>
  <si>
    <t>Klasický vozík</t>
  </si>
  <si>
    <t>Invalidní vozík mechanický</t>
  </si>
  <si>
    <t>Chodítko čtyřkolové</t>
  </si>
  <si>
    <t>Vysoké, čtyřkolové chodítko</t>
  </si>
  <si>
    <t>Nízké chodítko</t>
  </si>
  <si>
    <t>Nízké chodítko, čtyřkolové, odlehčené.</t>
  </si>
  <si>
    <t>Mobilní stolky k lůžkům</t>
  </si>
  <si>
    <t>Mobilní stolek k lůžku, nastavitelný, pojízdný</t>
  </si>
  <si>
    <t>Oxymetr</t>
  </si>
  <si>
    <t>pulzní oxymetr</t>
  </si>
  <si>
    <t>Tlakoměr</t>
  </si>
  <si>
    <t>digitální tlakoměr</t>
  </si>
  <si>
    <t xml:space="preserve">Příloha č. 3 Zadávací dokumentace - Technická specifikace a soupis dodávek </t>
  </si>
  <si>
    <t>Část III - Polohovací rehabilitační a antidekubitní pomůcky</t>
  </si>
  <si>
    <t xml:space="preserve">maximální cena 21 398,34 Kč (bez DPH) </t>
  </si>
  <si>
    <t>maximální cena 25 892,- Kč (vč. DPH)</t>
  </si>
  <si>
    <t>Polohovací pomůcky (váleček do dlaně - velký)</t>
  </si>
  <si>
    <t>Velikost minimálně 10 cm</t>
  </si>
  <si>
    <t>Polohovací pomůcky (váleček do dlaně malý)</t>
  </si>
  <si>
    <t>Velikost pod 10 cm</t>
  </si>
  <si>
    <t>Polohovací pomůcky - (váleček k léčbě ruky)</t>
  </si>
  <si>
    <t>Váleček do ruky, rehabilitační.</t>
  </si>
  <si>
    <t>Polohovací pomůcky - (podložka ruky klínová)</t>
  </si>
  <si>
    <t>Rehabilitační klín podložní</t>
  </si>
  <si>
    <t>Polohovací pomůcky (podložní kruh s otvorem)</t>
  </si>
  <si>
    <t>Podložní podsedák - kruh sedací s otvorem uprostřed.</t>
  </si>
  <si>
    <t>Polohovací pomůcky (čtverec podložní s otvorem)</t>
  </si>
  <si>
    <t>Podložní podsedák - čtverec s otvorem uprostřed.</t>
  </si>
  <si>
    <t>Polohovací pomůcky (válec podložní  velký)</t>
  </si>
  <si>
    <t>Polohovací válec, min. 40 cm dlouhý</t>
  </si>
  <si>
    <t>Polohovací pomůcky (Válec polohovací střední)</t>
  </si>
  <si>
    <t>Polohovací válec, do 200 cm dlouhý</t>
  </si>
  <si>
    <t>Polohovací pomůcky (válec polohovací maxi)</t>
  </si>
  <si>
    <t>Polohovací válec, cca 200 cm, zahnutý</t>
  </si>
  <si>
    <t>Polohovací pomůcky (polštář polohovací)</t>
  </si>
  <si>
    <t>Polštář polohovací, čtverec</t>
  </si>
  <si>
    <t>Polohovací pomůcky (chránič kotníků a paty)</t>
  </si>
  <si>
    <t>polohovací pomůcka, chrání patu a kotník,  prodyšný materiál, na suchý zip</t>
  </si>
  <si>
    <t>Polohovací pomůcka: Hrazda k lůžku</t>
  </si>
  <si>
    <t>Pro polohovací postele, s popruhem, možnost nastevení délky</t>
  </si>
  <si>
    <t>šatní dvoudvéřová skříň pro jednu osobu, šířka 60-85cm, hloubka 50-60cm, výška 195-200cm, kombinace šatní tyč + police, přihrádka na cennosti, světlý dřevodekor, barevně ladící s postelí a stolkem</t>
  </si>
  <si>
    <t>Mobilní vana</t>
  </si>
  <si>
    <t>Mobilní koupací vana, na kolečkách, možnost připojitelnosti na sprchu</t>
  </si>
  <si>
    <t>Křeslo do sprchy, pojízdné, toaletní nádoba, kolečka s nášlapnou brzdou, madlo na ovládání křesla, minimální nostnost 130 kg.</t>
  </si>
  <si>
    <t>Polohovací kardiacké křeslo pro osoby, které mají problémy se samostatným pohybem a onemocněními ztěžujícími chůzi, výškově nastavitelné, brzda, vhodné pro vnitřní i venkovní použití, nosnost min. 130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</si>
</sst>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10" workbookViewId="0">
      <selection activeCell="D37" sqref="D37"/>
    </sheetView>
  </sheetViews>
  <sheetFormatPr defaultRowHeight="15" x14ac:dyDescent="0.25"/>
  <cols>
    <col min="1" max="1" width="4.85546875" customWidth="1"/>
    <col min="2" max="2" width="18.28515625" customWidth="1"/>
    <col min="3" max="3" width="11.5703125" customWidth="1"/>
    <col min="4" max="4" width="10.28515625" customWidth="1"/>
    <col min="5" max="5" width="22.7109375" customWidth="1"/>
    <col min="6" max="6" width="27.85546875" customWidth="1"/>
    <col min="7" max="7" width="30.140625" customWidth="1"/>
    <col min="8" max="8" width="38.42578125" customWidth="1"/>
    <col min="9" max="9" width="36.85546875" customWidth="1"/>
  </cols>
  <sheetData>
    <row r="1" spans="1:9" ht="23.25" x14ac:dyDescent="0.3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64.900000000000006" customHeight="1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7.9" customHeight="1" x14ac:dyDescent="0.25">
      <c r="A3" s="9" t="s">
        <v>9</v>
      </c>
      <c r="B3" s="8"/>
      <c r="C3" s="8"/>
      <c r="D3" s="8"/>
      <c r="E3" s="8"/>
      <c r="F3" s="8"/>
      <c r="G3" s="8"/>
      <c r="H3" s="2" t="s">
        <v>10</v>
      </c>
      <c r="I3" s="2" t="s">
        <v>11</v>
      </c>
    </row>
    <row r="4" spans="1:9" ht="65.45" customHeight="1" x14ac:dyDescent="0.25">
      <c r="A4" s="1"/>
      <c r="B4" s="3" t="s">
        <v>12</v>
      </c>
      <c r="C4" s="4" t="s">
        <v>13</v>
      </c>
      <c r="D4" s="5">
        <v>6</v>
      </c>
      <c r="E4" s="6" t="s">
        <v>14</v>
      </c>
      <c r="F4" s="6"/>
      <c r="G4" s="6">
        <f>F4*1.21</f>
        <v>0</v>
      </c>
      <c r="H4" s="6">
        <f>F4*D4</f>
        <v>0</v>
      </c>
      <c r="I4" s="6">
        <f>H4*1.21</f>
        <v>0</v>
      </c>
    </row>
    <row r="5" spans="1:9" ht="57.6" customHeight="1" x14ac:dyDescent="0.25">
      <c r="A5" s="1"/>
      <c r="B5" s="3" t="s">
        <v>15</v>
      </c>
      <c r="C5" s="4" t="s">
        <v>13</v>
      </c>
      <c r="D5" s="5">
        <v>6</v>
      </c>
      <c r="E5" s="6" t="s">
        <v>16</v>
      </c>
      <c r="F5" s="6"/>
      <c r="G5" s="6">
        <f t="shared" ref="G5:G8" si="0">F5*1.21</f>
        <v>0</v>
      </c>
      <c r="H5" s="6">
        <f t="shared" ref="H5:H8" si="1">F5*D5</f>
        <v>0</v>
      </c>
      <c r="I5" s="6">
        <f t="shared" ref="I5:I8" si="2">H5*1.21</f>
        <v>0</v>
      </c>
    </row>
    <row r="6" spans="1:9" ht="50.45" customHeight="1" x14ac:dyDescent="0.25">
      <c r="A6" s="1"/>
      <c r="B6" s="3" t="s">
        <v>17</v>
      </c>
      <c r="C6" s="4" t="s">
        <v>13</v>
      </c>
      <c r="D6" s="5">
        <v>6</v>
      </c>
      <c r="E6" s="6" t="s">
        <v>18</v>
      </c>
      <c r="F6" s="6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ht="58.9" customHeight="1" x14ac:dyDescent="0.25">
      <c r="A7" s="1"/>
      <c r="B7" s="3" t="s">
        <v>19</v>
      </c>
      <c r="C7" s="4" t="s">
        <v>13</v>
      </c>
      <c r="D7" s="5">
        <v>6</v>
      </c>
      <c r="E7" s="6" t="s">
        <v>20</v>
      </c>
      <c r="F7" s="6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ht="124.9" customHeight="1" x14ac:dyDescent="0.25">
      <c r="A8" s="1"/>
      <c r="B8" s="3" t="s">
        <v>21</v>
      </c>
      <c r="C8" s="4" t="s">
        <v>13</v>
      </c>
      <c r="D8" s="5">
        <v>6</v>
      </c>
      <c r="E8" s="6" t="s">
        <v>86</v>
      </c>
      <c r="F8" s="6"/>
      <c r="G8" s="6">
        <f t="shared" si="0"/>
        <v>0</v>
      </c>
      <c r="H8" s="6">
        <f t="shared" si="1"/>
        <v>0</v>
      </c>
      <c r="I8" s="6">
        <f t="shared" si="2"/>
        <v>0</v>
      </c>
    </row>
  </sheetData>
  <mergeCells count="2">
    <mergeCell ref="A1:I1"/>
    <mergeCell ref="A3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3" workbookViewId="0">
      <selection activeCell="G13" sqref="G13"/>
    </sheetView>
  </sheetViews>
  <sheetFormatPr defaultRowHeight="15" x14ac:dyDescent="0.25"/>
  <cols>
    <col min="1" max="1" width="5" customWidth="1"/>
    <col min="2" max="2" width="24.28515625" customWidth="1"/>
    <col min="3" max="3" width="9.7109375" customWidth="1"/>
    <col min="4" max="4" width="7" customWidth="1"/>
    <col min="5" max="5" width="32.28515625" customWidth="1"/>
    <col min="6" max="6" width="22.7109375" customWidth="1"/>
    <col min="7" max="7" width="23.28515625" customWidth="1"/>
    <col min="8" max="8" width="29" customWidth="1"/>
    <col min="9" max="9" width="28.5703125" customWidth="1"/>
  </cols>
  <sheetData>
    <row r="1" spans="1:9" ht="23.25" x14ac:dyDescent="0.35">
      <c r="A1" s="7" t="s">
        <v>22</v>
      </c>
      <c r="B1" s="8"/>
      <c r="C1" s="8"/>
      <c r="D1" s="8"/>
      <c r="E1" s="8"/>
      <c r="F1" s="8"/>
      <c r="G1" s="8"/>
      <c r="H1" s="8"/>
      <c r="I1" s="8"/>
    </row>
    <row r="2" spans="1:9" ht="25.5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42" customHeight="1" x14ac:dyDescent="0.25">
      <c r="A3" s="9" t="s">
        <v>23</v>
      </c>
      <c r="B3" s="8"/>
      <c r="C3" s="8"/>
      <c r="D3" s="8"/>
      <c r="E3" s="8"/>
      <c r="F3" s="10"/>
      <c r="G3" s="10"/>
      <c r="H3" s="2" t="s">
        <v>24</v>
      </c>
      <c r="I3" s="2" t="s">
        <v>25</v>
      </c>
    </row>
    <row r="4" spans="1:9" ht="59.45" customHeight="1" x14ac:dyDescent="0.2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64.900000000000006" customHeight="1" x14ac:dyDescent="0.25">
      <c r="A5" s="1"/>
      <c r="B5" s="3" t="s">
        <v>26</v>
      </c>
      <c r="C5" s="4" t="s">
        <v>13</v>
      </c>
      <c r="D5" s="5">
        <v>2</v>
      </c>
      <c r="E5" s="6" t="s">
        <v>27</v>
      </c>
      <c r="F5" s="6"/>
      <c r="G5" s="6">
        <f t="shared" ref="G5:G22" si="0">F5*1.21</f>
        <v>0</v>
      </c>
      <c r="H5" s="6">
        <f t="shared" ref="H5:H22" si="1">F5*D5</f>
        <v>0</v>
      </c>
      <c r="I5" s="6">
        <f t="shared" ref="I5:I22" si="2">H5*1.21</f>
        <v>0</v>
      </c>
    </row>
    <row r="6" spans="1:9" ht="55.15" customHeight="1" x14ac:dyDescent="0.25">
      <c r="A6" s="1"/>
      <c r="B6" s="3" t="s">
        <v>28</v>
      </c>
      <c r="C6" s="4" t="s">
        <v>13</v>
      </c>
      <c r="D6" s="5">
        <v>2</v>
      </c>
      <c r="E6" s="6" t="s">
        <v>29</v>
      </c>
      <c r="F6" s="6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ht="36.6" customHeight="1" x14ac:dyDescent="0.25">
      <c r="A7" s="1"/>
      <c r="B7" s="3" t="s">
        <v>30</v>
      </c>
      <c r="C7" s="4" t="s">
        <v>13</v>
      </c>
      <c r="D7" s="5">
        <v>2</v>
      </c>
      <c r="E7" s="6" t="s">
        <v>31</v>
      </c>
      <c r="F7" s="6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ht="39.6" customHeight="1" x14ac:dyDescent="0.25">
      <c r="A8" s="1"/>
      <c r="B8" s="3" t="s">
        <v>87</v>
      </c>
      <c r="C8" s="4" t="s">
        <v>13</v>
      </c>
      <c r="D8" s="5">
        <v>1</v>
      </c>
      <c r="E8" s="6" t="s">
        <v>88</v>
      </c>
      <c r="F8" s="6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ht="42" customHeight="1" x14ac:dyDescent="0.25">
      <c r="A9" s="1"/>
      <c r="B9" s="3" t="s">
        <v>32</v>
      </c>
      <c r="C9" s="4" t="s">
        <v>13</v>
      </c>
      <c r="D9" s="5">
        <v>4</v>
      </c>
      <c r="E9" s="6" t="s">
        <v>33</v>
      </c>
      <c r="F9" s="6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99" customHeight="1" x14ac:dyDescent="0.25">
      <c r="A10" s="1"/>
      <c r="B10" s="3" t="s">
        <v>34</v>
      </c>
      <c r="C10" s="4" t="s">
        <v>13</v>
      </c>
      <c r="D10" s="5">
        <v>4</v>
      </c>
      <c r="E10" s="6" t="s">
        <v>90</v>
      </c>
      <c r="F10" s="6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61.9" customHeight="1" x14ac:dyDescent="0.25">
      <c r="A11" s="1"/>
      <c r="B11" s="3" t="s">
        <v>35</v>
      </c>
      <c r="C11" s="4" t="s">
        <v>13</v>
      </c>
      <c r="D11" s="5">
        <v>2</v>
      </c>
      <c r="E11" s="6" t="s">
        <v>89</v>
      </c>
      <c r="F11" s="6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42.6" customHeight="1" x14ac:dyDescent="0.25">
      <c r="A12" s="1"/>
      <c r="B12" s="3" t="s">
        <v>36</v>
      </c>
      <c r="C12" s="4" t="s">
        <v>13</v>
      </c>
      <c r="D12" s="5">
        <v>2</v>
      </c>
      <c r="E12" s="6" t="s">
        <v>37</v>
      </c>
      <c r="F12" s="6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34.15" customHeight="1" x14ac:dyDescent="0.25">
      <c r="A13" s="1"/>
      <c r="B13" s="3" t="s">
        <v>38</v>
      </c>
      <c r="C13" s="4" t="s">
        <v>13</v>
      </c>
      <c r="D13" s="5">
        <v>4</v>
      </c>
      <c r="E13" s="6" t="s">
        <v>39</v>
      </c>
      <c r="F13" s="6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55.15" customHeight="1" x14ac:dyDescent="0.25">
      <c r="A14" s="1"/>
      <c r="B14" s="3" t="s">
        <v>40</v>
      </c>
      <c r="C14" s="4" t="s">
        <v>13</v>
      </c>
      <c r="D14" s="5">
        <v>4</v>
      </c>
      <c r="E14" s="6" t="s">
        <v>41</v>
      </c>
      <c r="F14" s="6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6.25" x14ac:dyDescent="0.25">
      <c r="A15" s="1"/>
      <c r="B15" s="3" t="s">
        <v>42</v>
      </c>
      <c r="C15" s="4" t="s">
        <v>13</v>
      </c>
      <c r="D15" s="5">
        <v>2</v>
      </c>
      <c r="E15" s="6" t="s">
        <v>43</v>
      </c>
      <c r="F15" s="6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6.25" x14ac:dyDescent="0.25">
      <c r="A16" s="1"/>
      <c r="B16" s="3" t="s">
        <v>44</v>
      </c>
      <c r="C16" s="4" t="s">
        <v>13</v>
      </c>
      <c r="D16" s="5">
        <v>2</v>
      </c>
      <c r="E16" s="6" t="s">
        <v>45</v>
      </c>
      <c r="F16" s="6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25">
      <c r="A17" s="1"/>
      <c r="B17" s="3" t="s">
        <v>46</v>
      </c>
      <c r="C17" s="4" t="s">
        <v>13</v>
      </c>
      <c r="D17" s="5">
        <v>6</v>
      </c>
      <c r="E17" s="6" t="s">
        <v>47</v>
      </c>
      <c r="F17" s="6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25">
      <c r="A18" s="1"/>
      <c r="B18" s="3" t="s">
        <v>48</v>
      </c>
      <c r="C18" s="4" t="s">
        <v>13</v>
      </c>
      <c r="D18" s="5">
        <v>6</v>
      </c>
      <c r="E18" s="6" t="s">
        <v>49</v>
      </c>
      <c r="F18" s="6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ht="43.15" customHeight="1" x14ac:dyDescent="0.25">
      <c r="A19" s="1"/>
      <c r="B19" s="3" t="s">
        <v>50</v>
      </c>
      <c r="C19" s="4" t="s">
        <v>13</v>
      </c>
      <c r="D19" s="5">
        <v>4</v>
      </c>
      <c r="E19" s="6" t="s">
        <v>51</v>
      </c>
      <c r="F19" s="6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ht="39" customHeight="1" x14ac:dyDescent="0.25">
      <c r="A20" s="1"/>
      <c r="B20" s="3" t="s">
        <v>52</v>
      </c>
      <c r="C20" s="4" t="s">
        <v>13</v>
      </c>
      <c r="D20" s="5">
        <v>6</v>
      </c>
      <c r="E20" s="6" t="s">
        <v>53</v>
      </c>
      <c r="F20" s="6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1"/>
      <c r="B21" s="3" t="s">
        <v>54</v>
      </c>
      <c r="C21" s="4" t="s">
        <v>13</v>
      </c>
      <c r="D21" s="5">
        <v>3</v>
      </c>
      <c r="E21" s="6" t="s">
        <v>55</v>
      </c>
      <c r="F21" s="6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x14ac:dyDescent="0.25">
      <c r="A22" s="1"/>
      <c r="B22" s="3" t="s">
        <v>56</v>
      </c>
      <c r="C22" s="4" t="s">
        <v>13</v>
      </c>
      <c r="D22" s="5">
        <v>3</v>
      </c>
      <c r="E22" s="6" t="s">
        <v>57</v>
      </c>
      <c r="F22" s="6"/>
      <c r="G22" s="6">
        <f t="shared" si="0"/>
        <v>0</v>
      </c>
      <c r="H22" s="6">
        <f t="shared" si="1"/>
        <v>0</v>
      </c>
      <c r="I22" s="6">
        <f t="shared" si="2"/>
        <v>0</v>
      </c>
    </row>
  </sheetData>
  <mergeCells count="2">
    <mergeCell ref="A1:I1"/>
    <mergeCell ref="A3:G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M7" sqref="M7"/>
    </sheetView>
  </sheetViews>
  <sheetFormatPr defaultRowHeight="15" x14ac:dyDescent="0.25"/>
  <cols>
    <col min="1" max="1" width="5.28515625" customWidth="1"/>
    <col min="2" max="2" width="20.28515625" customWidth="1"/>
    <col min="3" max="3" width="10" customWidth="1"/>
    <col min="4" max="4" width="7.5703125" customWidth="1"/>
    <col min="5" max="5" width="24.28515625" customWidth="1"/>
    <col min="6" max="6" width="21.42578125" customWidth="1"/>
    <col min="7" max="7" width="23.5703125" customWidth="1"/>
    <col min="8" max="8" width="27.7109375" customWidth="1"/>
    <col min="9" max="9" width="30.85546875" customWidth="1"/>
  </cols>
  <sheetData>
    <row r="1" spans="1:9" ht="23.25" x14ac:dyDescent="0.35">
      <c r="A1" s="7" t="s">
        <v>58</v>
      </c>
      <c r="B1" s="8"/>
      <c r="C1" s="8"/>
      <c r="D1" s="8"/>
      <c r="E1" s="8"/>
      <c r="F1" s="8"/>
      <c r="G1" s="8"/>
      <c r="H1" s="8"/>
      <c r="I1" s="8"/>
    </row>
    <row r="2" spans="1:9" ht="49.9" customHeight="1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55.15" customHeight="1" x14ac:dyDescent="0.25">
      <c r="A3" s="9" t="s">
        <v>59</v>
      </c>
      <c r="B3" s="8"/>
      <c r="C3" s="8"/>
      <c r="D3" s="8"/>
      <c r="E3" s="8"/>
      <c r="F3" s="8"/>
      <c r="G3" s="8"/>
      <c r="H3" s="2" t="s">
        <v>60</v>
      </c>
      <c r="I3" s="2" t="s">
        <v>61</v>
      </c>
    </row>
    <row r="4" spans="1:9" ht="25.5" x14ac:dyDescent="0.2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56.45" customHeight="1" x14ac:dyDescent="0.25">
      <c r="A5" s="1"/>
      <c r="B5" s="3" t="s">
        <v>62</v>
      </c>
      <c r="C5" s="4" t="s">
        <v>13</v>
      </c>
      <c r="D5" s="5">
        <v>2</v>
      </c>
      <c r="E5" s="6" t="s">
        <v>63</v>
      </c>
      <c r="F5" s="6"/>
      <c r="G5" s="6">
        <f t="shared" ref="G5:G16" si="0">F5*1.21</f>
        <v>0</v>
      </c>
      <c r="H5" s="6">
        <f t="shared" ref="H5:H16" si="1">F5*D5</f>
        <v>0</v>
      </c>
      <c r="I5" s="6">
        <f t="shared" ref="I5:I16" si="2">H5*1.21</f>
        <v>0</v>
      </c>
    </row>
    <row r="6" spans="1:9" ht="54" customHeight="1" x14ac:dyDescent="0.25">
      <c r="A6" s="1"/>
      <c r="B6" s="3" t="s">
        <v>64</v>
      </c>
      <c r="C6" s="4" t="s">
        <v>13</v>
      </c>
      <c r="D6" s="5">
        <v>2</v>
      </c>
      <c r="E6" s="6" t="s">
        <v>65</v>
      </c>
      <c r="F6" s="6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ht="42" customHeight="1" x14ac:dyDescent="0.25">
      <c r="A7" s="1"/>
      <c r="B7" s="3" t="s">
        <v>66</v>
      </c>
      <c r="C7" s="4" t="s">
        <v>13</v>
      </c>
      <c r="D7" s="5">
        <v>2</v>
      </c>
      <c r="E7" s="6" t="s">
        <v>67</v>
      </c>
      <c r="F7" s="6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ht="49.9" customHeight="1" x14ac:dyDescent="0.25">
      <c r="A8" s="1"/>
      <c r="B8" s="3" t="s">
        <v>68</v>
      </c>
      <c r="C8" s="4" t="s">
        <v>13</v>
      </c>
      <c r="D8" s="5">
        <v>2</v>
      </c>
      <c r="E8" s="6" t="s">
        <v>69</v>
      </c>
      <c r="F8" s="6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ht="47.45" customHeight="1" x14ac:dyDescent="0.25">
      <c r="A9" s="1"/>
      <c r="B9" s="3" t="s">
        <v>70</v>
      </c>
      <c r="C9" s="4" t="s">
        <v>13</v>
      </c>
      <c r="D9" s="5">
        <v>2</v>
      </c>
      <c r="E9" s="6" t="s">
        <v>71</v>
      </c>
      <c r="F9" s="6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48.6" customHeight="1" x14ac:dyDescent="0.25">
      <c r="A10" s="1"/>
      <c r="B10" s="3" t="s">
        <v>72</v>
      </c>
      <c r="C10" s="4" t="s">
        <v>13</v>
      </c>
      <c r="D10" s="5">
        <v>2</v>
      </c>
      <c r="E10" s="6" t="s">
        <v>73</v>
      </c>
      <c r="F10" s="6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45" customHeight="1" x14ac:dyDescent="0.25">
      <c r="A11" s="1"/>
      <c r="B11" s="3" t="s">
        <v>74</v>
      </c>
      <c r="C11" s="4" t="s">
        <v>13</v>
      </c>
      <c r="D11" s="5">
        <v>4</v>
      </c>
      <c r="E11" s="6" t="s">
        <v>75</v>
      </c>
      <c r="F11" s="6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52.9" customHeight="1" x14ac:dyDescent="0.25">
      <c r="A12" s="1"/>
      <c r="B12" s="3" t="s">
        <v>76</v>
      </c>
      <c r="C12" s="4" t="s">
        <v>13</v>
      </c>
      <c r="D12" s="5">
        <v>2</v>
      </c>
      <c r="E12" s="6" t="s">
        <v>77</v>
      </c>
      <c r="F12" s="6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46.15" customHeight="1" x14ac:dyDescent="0.25">
      <c r="A13" s="1"/>
      <c r="B13" s="3" t="s">
        <v>78</v>
      </c>
      <c r="C13" s="4" t="s">
        <v>13</v>
      </c>
      <c r="D13" s="5">
        <v>4</v>
      </c>
      <c r="E13" s="6" t="s">
        <v>79</v>
      </c>
      <c r="F13" s="6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48.6" customHeight="1" x14ac:dyDescent="0.25">
      <c r="A14" s="1"/>
      <c r="B14" s="3" t="s">
        <v>80</v>
      </c>
      <c r="C14" s="4" t="s">
        <v>13</v>
      </c>
      <c r="D14" s="5">
        <v>4</v>
      </c>
      <c r="E14" s="6" t="s">
        <v>81</v>
      </c>
      <c r="F14" s="6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48" customHeight="1" x14ac:dyDescent="0.25">
      <c r="A15" s="1"/>
      <c r="B15" s="3" t="s">
        <v>82</v>
      </c>
      <c r="C15" s="4" t="s">
        <v>13</v>
      </c>
      <c r="D15" s="5">
        <v>4</v>
      </c>
      <c r="E15" s="6" t="s">
        <v>83</v>
      </c>
      <c r="F15" s="6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52.15" customHeight="1" x14ac:dyDescent="0.25">
      <c r="A16" s="1"/>
      <c r="B16" s="3" t="s">
        <v>84</v>
      </c>
      <c r="C16" s="4" t="s">
        <v>13</v>
      </c>
      <c r="D16" s="5">
        <v>6</v>
      </c>
      <c r="E16" s="6" t="s">
        <v>85</v>
      </c>
      <c r="F16" s="6"/>
      <c r="G16" s="6">
        <f t="shared" si="0"/>
        <v>0</v>
      </c>
      <c r="H16" s="6">
        <f t="shared" si="1"/>
        <v>0</v>
      </c>
      <c r="I16" s="6">
        <f t="shared" si="2"/>
        <v>0</v>
      </c>
    </row>
  </sheetData>
  <mergeCells count="2">
    <mergeCell ref="A1:I1"/>
    <mergeCell ref="A3:G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I </vt:lpstr>
      <vt:lpstr>Část II</vt:lpstr>
      <vt:lpstr>Část III</vt:lpstr>
    </vt:vector>
  </TitlesOfParts>
  <Company>KP projekt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Baboučková</dc:creator>
  <cp:lastModifiedBy>OMA-JG</cp:lastModifiedBy>
  <dcterms:created xsi:type="dcterms:W3CDTF">2018-05-29T11:00:45Z</dcterms:created>
  <dcterms:modified xsi:type="dcterms:W3CDTF">2018-06-05T09:42:08Z</dcterms:modified>
</cp:coreProperties>
</file>